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0445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L43" i="1"/>
  <c r="N42" i="1"/>
  <c r="N41" i="1"/>
  <c r="N40" i="1"/>
  <c r="N39" i="1"/>
  <c r="N38" i="1"/>
  <c r="A38" i="1"/>
  <c r="A39" i="1" s="1"/>
  <c r="A40" i="1" s="1"/>
  <c r="A41" i="1" s="1"/>
  <c r="A42" i="1" s="1"/>
  <c r="N37" i="1"/>
  <c r="A37" i="1"/>
  <c r="N36" i="1"/>
  <c r="N35" i="1"/>
  <c r="N34" i="1"/>
  <c r="N33" i="1"/>
  <c r="N32" i="1"/>
  <c r="N31" i="1"/>
  <c r="A31" i="1"/>
  <c r="A32" i="1" s="1"/>
  <c r="A33" i="1" s="1"/>
  <c r="A34" i="1" s="1"/>
  <c r="N30" i="1"/>
  <c r="A15" i="1"/>
  <c r="A16" i="1" s="1"/>
  <c r="A17" i="1" s="1"/>
  <c r="A18" i="1" s="1"/>
  <c r="A19" i="1" s="1"/>
  <c r="A20" i="1" s="1"/>
  <c r="A9" i="1"/>
  <c r="A10" i="1" s="1"/>
  <c r="A11" i="1" s="1"/>
  <c r="A12" i="1" s="1"/>
</calcChain>
</file>

<file path=xl/sharedStrings.xml><?xml version="1.0" encoding="utf-8"?>
<sst xmlns="http://schemas.openxmlformats.org/spreadsheetml/2006/main" count="120" uniqueCount="88">
  <si>
    <t>【ふるさと偉人アンケー集計】</t>
    <rPh sb="5" eb="7">
      <t>イジン</t>
    </rPh>
    <rPh sb="11" eb="13">
      <t>シュウケイ</t>
    </rPh>
    <phoneticPr fontId="3"/>
  </si>
  <si>
    <t>表Ⅱ</t>
    <rPh sb="0" eb="1">
      <t>ヒョウ</t>
    </rPh>
    <phoneticPr fontId="3"/>
  </si>
  <si>
    <t>Ａ表</t>
    <rPh sb="1" eb="2">
      <t>ヒョウ</t>
    </rPh>
    <phoneticPr fontId="3"/>
  </si>
  <si>
    <t>Ｂ表</t>
    <rPh sb="1" eb="2">
      <t>ヒョウ</t>
    </rPh>
    <phoneticPr fontId="3"/>
  </si>
  <si>
    <t>生年順</t>
    <rPh sb="0" eb="2">
      <t>セイネン</t>
    </rPh>
    <rPh sb="2" eb="3">
      <t>ジュン</t>
    </rPh>
    <phoneticPr fontId="3"/>
  </si>
  <si>
    <t>下松市内小生５年生６年生と中学生</t>
    <rPh sb="0" eb="2">
      <t>クダマツ</t>
    </rPh>
    <rPh sb="2" eb="4">
      <t>シナイ</t>
    </rPh>
    <rPh sb="4" eb="5">
      <t>ショウ</t>
    </rPh>
    <rPh sb="5" eb="6">
      <t>ショウ</t>
    </rPh>
    <rPh sb="7" eb="9">
      <t>ネンセイ</t>
    </rPh>
    <rPh sb="10" eb="12">
      <t>ネンセイ</t>
    </rPh>
    <rPh sb="13" eb="15">
      <t>チュウガク</t>
    </rPh>
    <rPh sb="15" eb="16">
      <t>セイ</t>
    </rPh>
    <phoneticPr fontId="3"/>
  </si>
  <si>
    <t>２０才以上の下松市に住むか勤めている方アンケートした</t>
    <rPh sb="2" eb="3">
      <t>サイ</t>
    </rPh>
    <rPh sb="3" eb="5">
      <t>イジョウ</t>
    </rPh>
    <rPh sb="6" eb="9">
      <t>クダマツシ</t>
    </rPh>
    <rPh sb="10" eb="11">
      <t>ス</t>
    </rPh>
    <rPh sb="13" eb="14">
      <t>ツト</t>
    </rPh>
    <rPh sb="18" eb="19">
      <t>カタ</t>
    </rPh>
    <phoneticPr fontId="3"/>
  </si>
  <si>
    <t>２５人に聞いた実数</t>
    <rPh sb="2" eb="3">
      <t>ニン</t>
    </rPh>
    <rPh sb="4" eb="5">
      <t>キ</t>
    </rPh>
    <rPh sb="7" eb="9">
      <t>ジッスウ</t>
    </rPh>
    <phoneticPr fontId="3"/>
  </si>
  <si>
    <t>出身はどこですか＝出身中学はどこですかと問いかけたもの</t>
    <rPh sb="0" eb="2">
      <t>シュッシン</t>
    </rPh>
    <rPh sb="9" eb="11">
      <t>シュッシン</t>
    </rPh>
    <rPh sb="11" eb="13">
      <t>チュウガク</t>
    </rPh>
    <rPh sb="20" eb="21">
      <t>ト</t>
    </rPh>
    <phoneticPr fontId="3"/>
  </si>
  <si>
    <t>それぞれの回答の中で「聞いたことがない」と答えた％である</t>
    <rPh sb="5" eb="7">
      <t>カイトウ</t>
    </rPh>
    <rPh sb="8" eb="9">
      <t>ナカ</t>
    </rPh>
    <rPh sb="11" eb="12">
      <t>キ</t>
    </rPh>
    <rPh sb="21" eb="22">
      <t>コタ</t>
    </rPh>
    <phoneticPr fontId="3"/>
  </si>
  <si>
    <t>お名前</t>
    <rPh sb="1" eb="3">
      <t>ナマエ</t>
    </rPh>
    <phoneticPr fontId="3"/>
  </si>
  <si>
    <t>どんな人か知っている</t>
    <rPh sb="3" eb="4">
      <t>ヒト</t>
    </rPh>
    <rPh sb="5" eb="6">
      <t>シ</t>
    </rPh>
    <phoneticPr fontId="3"/>
  </si>
  <si>
    <t>名前は知っている</t>
    <rPh sb="0" eb="2">
      <t>ナマエ</t>
    </rPh>
    <rPh sb="3" eb="4">
      <t>シ</t>
    </rPh>
    <phoneticPr fontId="3"/>
  </si>
  <si>
    <t>聞いたことがない</t>
    <rPh sb="0" eb="1">
      <t>キ</t>
    </rPh>
    <phoneticPr fontId="3"/>
  </si>
  <si>
    <t>下松市</t>
    <rPh sb="0" eb="3">
      <t>クダマツシ</t>
    </rPh>
    <phoneticPr fontId="3"/>
  </si>
  <si>
    <t>３８枚</t>
    <rPh sb="2" eb="3">
      <t>マイ</t>
    </rPh>
    <phoneticPr fontId="3"/>
  </si>
  <si>
    <t>周南市</t>
    <rPh sb="0" eb="3">
      <t>シュウナンシ</t>
    </rPh>
    <phoneticPr fontId="3"/>
  </si>
  <si>
    <t>３５枚</t>
    <rPh sb="2" eb="3">
      <t>マイ</t>
    </rPh>
    <phoneticPr fontId="3"/>
  </si>
  <si>
    <t>光市</t>
    <rPh sb="0" eb="2">
      <t>ヒカリシ</t>
    </rPh>
    <phoneticPr fontId="3"/>
  </si>
  <si>
    <t>１３枚</t>
    <rPh sb="2" eb="3">
      <t>マイ</t>
    </rPh>
    <phoneticPr fontId="3"/>
  </si>
  <si>
    <t>その他県内</t>
    <rPh sb="2" eb="3">
      <t>タ</t>
    </rPh>
    <rPh sb="3" eb="5">
      <t>ケンナイ</t>
    </rPh>
    <phoneticPr fontId="3"/>
  </si>
  <si>
    <t>２８枚</t>
    <rPh sb="2" eb="3">
      <t>マイ</t>
    </rPh>
    <phoneticPr fontId="3"/>
  </si>
  <si>
    <t>県外</t>
    <rPh sb="0" eb="2">
      <t>ケンガイ</t>
    </rPh>
    <phoneticPr fontId="3"/>
  </si>
  <si>
    <t>１４枚</t>
    <rPh sb="2" eb="3">
      <t>マイ</t>
    </rPh>
    <phoneticPr fontId="3"/>
  </si>
  <si>
    <t>全</t>
    <rPh sb="0" eb="1">
      <t>ゼン</t>
    </rPh>
    <phoneticPr fontId="3"/>
  </si>
  <si>
    <t>１２８枚</t>
    <rPh sb="3" eb="4">
      <t>マイ</t>
    </rPh>
    <phoneticPr fontId="3"/>
  </si>
  <si>
    <t>伊藤　博文</t>
    <rPh sb="0" eb="2">
      <t>イトウ</t>
    </rPh>
    <rPh sb="3" eb="5">
      <t>ヒロフミ</t>
    </rPh>
    <phoneticPr fontId="3"/>
  </si>
  <si>
    <t>児玉　源太郎</t>
    <rPh sb="0" eb="2">
      <t>コダマ</t>
    </rPh>
    <rPh sb="3" eb="6">
      <t>ゲンタロウ</t>
    </rPh>
    <phoneticPr fontId="3"/>
  </si>
  <si>
    <t>③</t>
    <phoneticPr fontId="3"/>
  </si>
  <si>
    <t>⑫</t>
    <phoneticPr fontId="3"/>
  </si>
  <si>
    <t>長岡　外史</t>
    <rPh sb="0" eb="2">
      <t>ナガオカ</t>
    </rPh>
    <rPh sb="3" eb="5">
      <t>ガイシ</t>
    </rPh>
    <phoneticPr fontId="3"/>
  </si>
  <si>
    <t>①</t>
    <phoneticPr fontId="3"/>
  </si>
  <si>
    <t>⑥</t>
    <phoneticPr fontId="3"/>
  </si>
  <si>
    <t>久原　房之助</t>
    <rPh sb="0" eb="2">
      <t>クハラ</t>
    </rPh>
    <rPh sb="3" eb="4">
      <t>フサ</t>
    </rPh>
    <rPh sb="4" eb="5">
      <t>ノ</t>
    </rPh>
    <rPh sb="5" eb="6">
      <t>スケ</t>
    </rPh>
    <phoneticPr fontId="3"/>
  </si>
  <si>
    <t>②</t>
    <phoneticPr fontId="3"/>
  </si>
  <si>
    <t>⑦</t>
    <phoneticPr fontId="3"/>
  </si>
  <si>
    <t>松岡　洋右</t>
    <rPh sb="0" eb="2">
      <t>マツオカ</t>
    </rPh>
    <rPh sb="3" eb="5">
      <t>ヨウスケ</t>
    </rPh>
    <phoneticPr fontId="3"/>
  </si>
  <si>
    <t>⑨</t>
    <phoneticPr fontId="3"/>
  </si>
  <si>
    <t>出光　佐三</t>
    <rPh sb="0" eb="2">
      <t>イデミツ</t>
    </rPh>
    <rPh sb="3" eb="4">
      <t>サ</t>
    </rPh>
    <rPh sb="4" eb="5">
      <t>サン</t>
    </rPh>
    <phoneticPr fontId="3"/>
  </si>
  <si>
    <t>⑧</t>
    <phoneticPr fontId="3"/>
  </si>
  <si>
    <t>高橋　亀吉</t>
    <rPh sb="0" eb="2">
      <t>タカハシ</t>
    </rPh>
    <rPh sb="3" eb="5">
      <t>カメキチ</t>
    </rPh>
    <phoneticPr fontId="3"/>
  </si>
  <si>
    <t>岸　　信介</t>
    <rPh sb="0" eb="1">
      <t>キシ</t>
    </rPh>
    <rPh sb="3" eb="5">
      <t>ノブスケ</t>
    </rPh>
    <phoneticPr fontId="3"/>
  </si>
  <si>
    <t>佐藤　栄作</t>
    <rPh sb="0" eb="2">
      <t>サトウ</t>
    </rPh>
    <rPh sb="3" eb="5">
      <t>エイサク</t>
    </rPh>
    <phoneticPr fontId="3"/>
  </si>
  <si>
    <t>宮本　顕治</t>
    <rPh sb="0" eb="2">
      <t>ミヤモト</t>
    </rPh>
    <rPh sb="3" eb="5">
      <t>ケンジ</t>
    </rPh>
    <phoneticPr fontId="3"/>
  </si>
  <si>
    <t>⑩</t>
    <phoneticPr fontId="3"/>
  </si>
  <si>
    <t>まど　みちお</t>
    <phoneticPr fontId="3"/>
  </si>
  <si>
    <t>林　　忠彦</t>
    <rPh sb="0" eb="1">
      <t>ハヤシ</t>
    </rPh>
    <rPh sb="3" eb="5">
      <t>タダヒコ</t>
    </rPh>
    <phoneticPr fontId="3"/>
  </si>
  <si>
    <t>④</t>
    <phoneticPr fontId="3"/>
  </si>
  <si>
    <t>津田　恒美</t>
    <rPh sb="0" eb="2">
      <t>ツダ</t>
    </rPh>
    <rPh sb="3" eb="5">
      <t>ツネミ</t>
    </rPh>
    <phoneticPr fontId="3"/>
  </si>
  <si>
    <t>⑤</t>
    <phoneticPr fontId="3"/>
  </si>
  <si>
    <t>合計</t>
    <rPh sb="0" eb="2">
      <t>ゴウケイ</t>
    </rPh>
    <phoneticPr fontId="3"/>
  </si>
  <si>
    <t>⑪</t>
    <phoneticPr fontId="3"/>
  </si>
  <si>
    <t>　</t>
    <phoneticPr fontId="3"/>
  </si>
  <si>
    <t>Ｃ表</t>
    <rPh sb="1" eb="2">
      <t>ヒョウ</t>
    </rPh>
    <phoneticPr fontId="3"/>
  </si>
  <si>
    <t>●分析</t>
    <rPh sb="1" eb="3">
      <t>ブンセキ</t>
    </rPh>
    <phoneticPr fontId="3"/>
  </si>
  <si>
    <t>得点順</t>
    <rPh sb="0" eb="2">
      <t>トクテン</t>
    </rPh>
    <rPh sb="2" eb="3">
      <t>ジュン</t>
    </rPh>
    <phoneticPr fontId="3"/>
  </si>
  <si>
    <t>市内小生５年生６年生と中学生２５人、市内に住む、または勤める</t>
    <rPh sb="0" eb="2">
      <t>シナイ</t>
    </rPh>
    <rPh sb="2" eb="3">
      <t>ショウ</t>
    </rPh>
    <rPh sb="3" eb="4">
      <t>ショウ</t>
    </rPh>
    <rPh sb="5" eb="7">
      <t>ネンセイ</t>
    </rPh>
    <rPh sb="8" eb="10">
      <t>ネンセイ</t>
    </rPh>
    <rPh sb="11" eb="13">
      <t>チュウガク</t>
    </rPh>
    <rPh sb="13" eb="14">
      <t>セイ</t>
    </rPh>
    <rPh sb="16" eb="17">
      <t>ニン</t>
    </rPh>
    <rPh sb="18" eb="20">
      <t>シナイ</t>
    </rPh>
    <rPh sb="21" eb="22">
      <t>ス</t>
    </rPh>
    <rPh sb="27" eb="28">
      <t>ツト</t>
    </rPh>
    <phoneticPr fontId="3"/>
  </si>
  <si>
    <t>１．下松市内の小中学生が①長岡外史の認識があることは嬉しい。教育の成果と評価</t>
    <rPh sb="2" eb="4">
      <t>クダマツ</t>
    </rPh>
    <rPh sb="4" eb="6">
      <t>シナイ</t>
    </rPh>
    <rPh sb="7" eb="9">
      <t>ショウチュウ</t>
    </rPh>
    <rPh sb="9" eb="11">
      <t>ガクセイ</t>
    </rPh>
    <rPh sb="13" eb="15">
      <t>ナガオカ</t>
    </rPh>
    <rPh sb="15" eb="17">
      <t>ガイシ</t>
    </rPh>
    <rPh sb="18" eb="20">
      <t>ニンシキ</t>
    </rPh>
    <rPh sb="26" eb="27">
      <t>ウレ</t>
    </rPh>
    <rPh sb="30" eb="32">
      <t>キョウイク</t>
    </rPh>
    <rPh sb="33" eb="35">
      <t>セイカ</t>
    </rPh>
    <rPh sb="36" eb="38">
      <t>ヒョウカ</t>
    </rPh>
    <phoneticPr fontId="3"/>
  </si>
  <si>
    <t>２０才代、３０才代、４０才代、５０才以上それぞれ２５人に聞く</t>
    <rPh sb="2" eb="4">
      <t>サイダイ</t>
    </rPh>
    <rPh sb="7" eb="9">
      <t>サイダイ</t>
    </rPh>
    <rPh sb="12" eb="14">
      <t>サイダイ</t>
    </rPh>
    <rPh sb="17" eb="20">
      <t>サイイジョウ</t>
    </rPh>
    <rPh sb="26" eb="27">
      <t>ニン</t>
    </rPh>
    <rPh sb="28" eb="29">
      <t>ブン</t>
    </rPh>
    <phoneticPr fontId="3"/>
  </si>
  <si>
    <t>２．それに比較して②の久原房之助の周知のなさ…これで良いのだろうかと思ってしまう</t>
    <rPh sb="5" eb="7">
      <t>ヒカク</t>
    </rPh>
    <rPh sb="11" eb="16">
      <t>クハラ</t>
    </rPh>
    <rPh sb="17" eb="19">
      <t>シュウチ</t>
    </rPh>
    <rPh sb="26" eb="27">
      <t>ヨ</t>
    </rPh>
    <rPh sb="34" eb="35">
      <t>オモ</t>
    </rPh>
    <phoneticPr fontId="3"/>
  </si>
  <si>
    <t>どんな人か知っている５点、名前は知っている３点、聞いたことが</t>
    <rPh sb="3" eb="4">
      <t>ヒト</t>
    </rPh>
    <rPh sb="5" eb="6">
      <t>シ</t>
    </rPh>
    <rPh sb="11" eb="12">
      <t>テン</t>
    </rPh>
    <rPh sb="13" eb="15">
      <t>ナマエ</t>
    </rPh>
    <rPh sb="16" eb="17">
      <t>シ</t>
    </rPh>
    <rPh sb="22" eb="23">
      <t>テン</t>
    </rPh>
    <rPh sb="24" eb="25">
      <t>キ</t>
    </rPh>
    <phoneticPr fontId="3"/>
  </si>
  <si>
    <t>３．③④⑤の徳山の偉人の認識度が低い。今後歳を重ねる過程で知っていくのか</t>
    <rPh sb="6" eb="8">
      <t>トクヤマ</t>
    </rPh>
    <rPh sb="9" eb="11">
      <t>イジン</t>
    </rPh>
    <rPh sb="12" eb="14">
      <t>ニンシキ</t>
    </rPh>
    <rPh sb="14" eb="15">
      <t>ド</t>
    </rPh>
    <rPh sb="16" eb="17">
      <t>ヒク</t>
    </rPh>
    <rPh sb="19" eb="21">
      <t>コンゴ</t>
    </rPh>
    <rPh sb="21" eb="22">
      <t>トシ</t>
    </rPh>
    <rPh sb="23" eb="24">
      <t>カサ</t>
    </rPh>
    <rPh sb="26" eb="28">
      <t>カテイ</t>
    </rPh>
    <rPh sb="29" eb="30">
      <t>シ</t>
    </rPh>
    <phoneticPr fontId="3"/>
  </si>
  <si>
    <t>ない０点で集計したもの</t>
    <rPh sb="3" eb="4">
      <t>テン</t>
    </rPh>
    <rPh sb="5" eb="7">
      <t>シュウケイ</t>
    </rPh>
    <phoneticPr fontId="3"/>
  </si>
  <si>
    <t>小中学生</t>
    <rPh sb="0" eb="2">
      <t>ショウチュウ</t>
    </rPh>
    <rPh sb="2" eb="4">
      <t>ガクセイ</t>
    </rPh>
    <phoneticPr fontId="3"/>
  </si>
  <si>
    <t>２０才代</t>
    <rPh sb="2" eb="3">
      <t>サイ</t>
    </rPh>
    <rPh sb="3" eb="4">
      <t>ダイ</t>
    </rPh>
    <phoneticPr fontId="3"/>
  </si>
  <si>
    <t>３０才代</t>
    <rPh sb="2" eb="3">
      <t>サイ</t>
    </rPh>
    <rPh sb="3" eb="4">
      <t>ダイ</t>
    </rPh>
    <phoneticPr fontId="3"/>
  </si>
  <si>
    <t>４０才代</t>
    <rPh sb="2" eb="3">
      <t>サイ</t>
    </rPh>
    <rPh sb="3" eb="4">
      <t>ダイ</t>
    </rPh>
    <phoneticPr fontId="3"/>
  </si>
  <si>
    <t>５０才以上</t>
    <rPh sb="2" eb="3">
      <t>サイ</t>
    </rPh>
    <rPh sb="3" eb="5">
      <t>イジョウ</t>
    </rPh>
    <phoneticPr fontId="3"/>
  </si>
  <si>
    <t>４．下松市出身者の長岡外史、久原房之助の認識度⑥⑦はＡ表の学生と同傾向にある</t>
    <rPh sb="2" eb="4">
      <t>クダマツ</t>
    </rPh>
    <rPh sb="4" eb="5">
      <t>シ</t>
    </rPh>
    <rPh sb="5" eb="8">
      <t>シュッシンシャ</t>
    </rPh>
    <rPh sb="9" eb="13">
      <t>ナガオカガイシ</t>
    </rPh>
    <rPh sb="14" eb="19">
      <t>クハラ</t>
    </rPh>
    <rPh sb="20" eb="22">
      <t>ニンシキ</t>
    </rPh>
    <rPh sb="22" eb="23">
      <t>ド</t>
    </rPh>
    <rPh sb="27" eb="28">
      <t>ヒョウ</t>
    </rPh>
    <rPh sb="29" eb="31">
      <t>ガクセイ</t>
    </rPh>
    <rPh sb="32" eb="33">
      <t>ドウ</t>
    </rPh>
    <rPh sb="33" eb="35">
      <t>ケイコウ</t>
    </rPh>
    <phoneticPr fontId="3"/>
  </si>
  <si>
    <t>２５枚</t>
    <rPh sb="2" eb="3">
      <t>マイ</t>
    </rPh>
    <phoneticPr fontId="3"/>
  </si>
  <si>
    <t>１２５枚</t>
    <rPh sb="3" eb="4">
      <t>マイ</t>
    </rPh>
    <phoneticPr fontId="3"/>
  </si>
  <si>
    <t>５．周南市の出光佐三の⑧はさすがといえる</t>
    <rPh sb="2" eb="5">
      <t>シュウナンシ</t>
    </rPh>
    <rPh sb="6" eb="8">
      <t>イデミツ</t>
    </rPh>
    <rPh sb="8" eb="9">
      <t>サ</t>
    </rPh>
    <rPh sb="9" eb="10">
      <t>サン</t>
    </rPh>
    <phoneticPr fontId="3"/>
  </si>
  <si>
    <t>６．光市の出身者の松岡洋祐⑨、宮本顕治⑩は共に知らないほうが多い。こんなもので良いか</t>
    <rPh sb="2" eb="3">
      <t>ヒカリ</t>
    </rPh>
    <rPh sb="3" eb="4">
      <t>シ</t>
    </rPh>
    <rPh sb="5" eb="8">
      <t>シュッシンシャ</t>
    </rPh>
    <rPh sb="9" eb="11">
      <t>マツオカ</t>
    </rPh>
    <rPh sb="11" eb="13">
      <t>ヨウスケ</t>
    </rPh>
    <rPh sb="15" eb="17">
      <t>ミヤモト</t>
    </rPh>
    <rPh sb="17" eb="19">
      <t>ケンジ</t>
    </rPh>
    <rPh sb="21" eb="22">
      <t>トモ</t>
    </rPh>
    <rPh sb="23" eb="24">
      <t>シ</t>
    </rPh>
    <rPh sb="30" eb="31">
      <t>オオ</t>
    </rPh>
    <rPh sb="39" eb="40">
      <t>ヨ</t>
    </rPh>
    <phoneticPr fontId="3"/>
  </si>
  <si>
    <t>⑮</t>
    <phoneticPr fontId="3"/>
  </si>
  <si>
    <t>７．出身地別の合計数字下松、周南⑪を他地域と比較すると当然ながら認識度の高さが窺える</t>
    <rPh sb="2" eb="5">
      <t>シュッシンチ</t>
    </rPh>
    <rPh sb="5" eb="6">
      <t>ベツ</t>
    </rPh>
    <rPh sb="7" eb="9">
      <t>ゴウケイ</t>
    </rPh>
    <rPh sb="9" eb="11">
      <t>スウジ</t>
    </rPh>
    <rPh sb="11" eb="13">
      <t>クダマツ</t>
    </rPh>
    <rPh sb="14" eb="16">
      <t>シュウナン</t>
    </rPh>
    <rPh sb="18" eb="21">
      <t>タチイキ</t>
    </rPh>
    <rPh sb="22" eb="24">
      <t>ヒカク</t>
    </rPh>
    <rPh sb="27" eb="29">
      <t>トウゼン</t>
    </rPh>
    <rPh sb="32" eb="34">
      <t>ニンシキ</t>
    </rPh>
    <rPh sb="34" eb="35">
      <t>ド</t>
    </rPh>
    <rPh sb="36" eb="37">
      <t>タカ</t>
    </rPh>
    <rPh sb="39" eb="40">
      <t>ウカガ</t>
    </rPh>
    <phoneticPr fontId="3"/>
  </si>
  <si>
    <t>⑯</t>
    <phoneticPr fontId="3"/>
  </si>
  <si>
    <t>８．⑫個人別の合計で全体の３割以上が『名前さえ知らない』としたのは８人。見過ごせるか</t>
    <rPh sb="3" eb="5">
      <t>コジン</t>
    </rPh>
    <rPh sb="5" eb="6">
      <t>ベツ</t>
    </rPh>
    <rPh sb="7" eb="9">
      <t>ゴウケイ</t>
    </rPh>
    <rPh sb="10" eb="11">
      <t>ゼン</t>
    </rPh>
    <rPh sb="11" eb="12">
      <t>タイ</t>
    </rPh>
    <rPh sb="14" eb="15">
      <t>ワリ</t>
    </rPh>
    <rPh sb="15" eb="17">
      <t>イジョウ</t>
    </rPh>
    <rPh sb="19" eb="21">
      <t>ナマエ</t>
    </rPh>
    <rPh sb="23" eb="24">
      <t>シ</t>
    </rPh>
    <rPh sb="34" eb="35">
      <t>ニン</t>
    </rPh>
    <rPh sb="36" eb="38">
      <t>ミス</t>
    </rPh>
    <phoneticPr fontId="3"/>
  </si>
  <si>
    <t>９．得点の多い順（＝認識度の高い順）に並べたもの</t>
    <rPh sb="2" eb="4">
      <t>トクテン</t>
    </rPh>
    <rPh sb="5" eb="6">
      <t>オオ</t>
    </rPh>
    <rPh sb="7" eb="8">
      <t>ジュン</t>
    </rPh>
    <rPh sb="10" eb="12">
      <t>ニンシキ</t>
    </rPh>
    <rPh sb="12" eb="13">
      <t>ド</t>
    </rPh>
    <rPh sb="14" eb="15">
      <t>タカ</t>
    </rPh>
    <rPh sb="16" eb="17">
      <t>ジュン</t>
    </rPh>
    <rPh sb="19" eb="20">
      <t>ナラ</t>
    </rPh>
    <phoneticPr fontId="3"/>
  </si>
  <si>
    <t>１０，ここでも長岡外史の認識度⑫の高さはありがたいが久原房之助は⑬１２位とは情けない</t>
    <rPh sb="7" eb="9">
      <t>ナガオカ</t>
    </rPh>
    <rPh sb="9" eb="11">
      <t>ガイシ</t>
    </rPh>
    <rPh sb="12" eb="14">
      <t>ニンシキ</t>
    </rPh>
    <rPh sb="14" eb="15">
      <t>ド</t>
    </rPh>
    <rPh sb="17" eb="18">
      <t>タカ</t>
    </rPh>
    <rPh sb="26" eb="31">
      <t>クハラ</t>
    </rPh>
    <rPh sb="35" eb="36">
      <t>イ</t>
    </rPh>
    <rPh sb="38" eb="39">
      <t>ナサ</t>
    </rPh>
    <phoneticPr fontId="3"/>
  </si>
  <si>
    <t>１１，合計の推移が小中学生から年代順に増加していることは頼もしい</t>
    <rPh sb="3" eb="5">
      <t>ゴウケイ</t>
    </rPh>
    <rPh sb="6" eb="8">
      <t>スイイ</t>
    </rPh>
    <rPh sb="9" eb="13">
      <t>ショウチュウガクセイ</t>
    </rPh>
    <rPh sb="15" eb="17">
      <t>ネンダイ</t>
    </rPh>
    <rPh sb="17" eb="18">
      <t>ジュン</t>
    </rPh>
    <rPh sb="19" eb="21">
      <t>ゾウカ</t>
    </rPh>
    <rPh sb="28" eb="29">
      <t>タノ</t>
    </rPh>
    <phoneticPr fontId="3"/>
  </si>
  <si>
    <t>全体</t>
    <rPh sb="0" eb="1">
      <t>ゼン</t>
    </rPh>
    <rPh sb="1" eb="2">
      <t>タイ</t>
    </rPh>
    <phoneticPr fontId="3"/>
  </si>
  <si>
    <t>１２．⑰伊藤博文はすべてに別格…ほぼ認知度１００％</t>
    <rPh sb="4" eb="6">
      <t>イトウ</t>
    </rPh>
    <rPh sb="6" eb="8">
      <t>ヒロフミ</t>
    </rPh>
    <rPh sb="13" eb="15">
      <t>ベッカク</t>
    </rPh>
    <rPh sb="18" eb="21">
      <t>ニンチド</t>
    </rPh>
    <phoneticPr fontId="3"/>
  </si>
  <si>
    <t>⑬</t>
    <phoneticPr fontId="3"/>
  </si>
  <si>
    <t>　　　だからこそ次の世代（維新以後の世代）の偉人への顕彰の必要性がありはしないか</t>
    <rPh sb="8" eb="9">
      <t>ツギ</t>
    </rPh>
    <rPh sb="10" eb="12">
      <t>セダイ</t>
    </rPh>
    <rPh sb="13" eb="15">
      <t>イシン</t>
    </rPh>
    <rPh sb="15" eb="17">
      <t>イゴ</t>
    </rPh>
    <rPh sb="18" eb="20">
      <t>セダイ</t>
    </rPh>
    <rPh sb="22" eb="24">
      <t>イジン</t>
    </rPh>
    <rPh sb="26" eb="28">
      <t>ケンショウ</t>
    </rPh>
    <rPh sb="29" eb="32">
      <t>ヒツヨウセイ</t>
    </rPh>
    <phoneticPr fontId="3"/>
  </si>
  <si>
    <t>⑱</t>
    <phoneticPr fontId="3"/>
  </si>
  <si>
    <t>１３，敢えて認識度の低い高橋亀吉をあげた…他に顕彰すべき「ふるさとの偉人」がいるで</t>
    <rPh sb="3" eb="4">
      <t>ア</t>
    </rPh>
    <rPh sb="6" eb="8">
      <t>ニンシキ</t>
    </rPh>
    <rPh sb="8" eb="9">
      <t>ド</t>
    </rPh>
    <rPh sb="10" eb="11">
      <t>ヒク</t>
    </rPh>
    <rPh sb="12" eb="14">
      <t>タカハシ</t>
    </rPh>
    <rPh sb="14" eb="16">
      <t>カメキチ</t>
    </rPh>
    <rPh sb="21" eb="22">
      <t>ホカ</t>
    </rPh>
    <rPh sb="23" eb="25">
      <t>ケンショウ</t>
    </rPh>
    <rPh sb="34" eb="36">
      <t>イジン</t>
    </rPh>
    <phoneticPr fontId="3"/>
  </si>
  <si>
    <t>⑭</t>
    <phoneticPr fontId="3"/>
  </si>
  <si>
    <t>　　　あろうから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</si>
</sst>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S創英ﾌﾟﾚｾﾞﾝｽE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S創英ﾌﾟﾚｾﾞﾝｽEB"/>
      <family val="1"/>
      <charset val="128"/>
    </font>
    <font>
      <sz val="11"/>
      <color theme="1"/>
      <name val="HGS創英ﾌﾟﾚｾﾞﾝｽEB"/>
      <family val="1"/>
      <charset val="128"/>
    </font>
    <font>
      <sz val="28"/>
      <color theme="1"/>
      <name val="HGS創英ﾌﾟﾚｾﾞﾝｽEB"/>
      <family val="1"/>
      <charset val="128"/>
    </font>
    <font>
      <sz val="12"/>
      <color theme="1"/>
      <name val="HGS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1" xfId="0" applyNumberFormat="1" applyFont="1" applyFill="1" applyBorder="1">
      <alignment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>
      <alignment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6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>
      <alignment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13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workbookViewId="0">
      <selection sqref="A1:XFD1048576"/>
    </sheetView>
  </sheetViews>
  <sheetFormatPr defaultRowHeight="17.25" x14ac:dyDescent="0.15"/>
  <cols>
    <col min="1" max="1" width="4.25" style="4" customWidth="1"/>
    <col min="2" max="2" width="21.875" style="2" customWidth="1"/>
    <col min="3" max="3" width="5.5" style="3" customWidth="1"/>
    <col min="4" max="6" width="5.5" style="4" customWidth="1"/>
    <col min="7" max="7" width="5.5" style="3" customWidth="1"/>
    <col min="8" max="10" width="5.5" style="4" customWidth="1"/>
    <col min="11" max="11" width="6.125" style="4" customWidth="1"/>
    <col min="12" max="12" width="6.125" style="3" customWidth="1"/>
    <col min="13" max="13" width="6.125" style="4" customWidth="1"/>
    <col min="14" max="14" width="6.125" style="3" customWidth="1"/>
    <col min="15" max="15" width="6.125" style="4" customWidth="1"/>
    <col min="16" max="16" width="6.125" style="3" customWidth="1"/>
    <col min="17" max="23" width="6.125" style="4" customWidth="1"/>
    <col min="24" max="27" width="9" style="4"/>
    <col min="28" max="28" width="10.5" style="4" customWidth="1"/>
    <col min="29" max="16384" width="9" style="4"/>
  </cols>
  <sheetData>
    <row r="1" spans="1:28" ht="32.25" customHeight="1" thickBot="1" x14ac:dyDescent="0.2">
      <c r="A1" s="1" t="s">
        <v>0</v>
      </c>
      <c r="AB1" s="5" t="s">
        <v>1</v>
      </c>
    </row>
    <row r="2" spans="1:28" ht="11.25" customHeight="1" x14ac:dyDescent="0.15">
      <c r="A2" s="2"/>
    </row>
    <row r="3" spans="1:28" ht="18.75" customHeight="1" x14ac:dyDescent="0.15">
      <c r="A3" s="6"/>
      <c r="B3" s="7"/>
      <c r="C3" s="8" t="s">
        <v>2</v>
      </c>
      <c r="D3" s="9"/>
      <c r="E3" s="9"/>
      <c r="F3" s="9"/>
      <c r="G3" s="10"/>
      <c r="H3" s="9"/>
      <c r="I3" s="9"/>
      <c r="J3" s="9"/>
      <c r="K3" s="11"/>
      <c r="L3" s="12" t="s">
        <v>3</v>
      </c>
      <c r="M3" s="9"/>
      <c r="N3" s="10"/>
      <c r="O3" s="9"/>
      <c r="P3" s="10"/>
      <c r="Q3" s="9"/>
      <c r="R3" s="9"/>
      <c r="S3" s="9"/>
      <c r="T3" s="9"/>
      <c r="U3" s="9"/>
      <c r="V3" s="9"/>
      <c r="W3" s="13"/>
    </row>
    <row r="4" spans="1:28" ht="18.75" customHeight="1" x14ac:dyDescent="0.15">
      <c r="A4" s="14"/>
      <c r="B4" s="15" t="s">
        <v>4</v>
      </c>
      <c r="C4" s="16" t="s">
        <v>5</v>
      </c>
      <c r="D4" s="17"/>
      <c r="E4" s="17"/>
      <c r="F4" s="17"/>
      <c r="G4" s="18"/>
      <c r="H4" s="17"/>
      <c r="I4" s="17"/>
      <c r="J4" s="17"/>
      <c r="K4" s="19"/>
      <c r="L4" s="16" t="s">
        <v>6</v>
      </c>
      <c r="M4" s="17"/>
      <c r="N4" s="18"/>
      <c r="O4" s="17"/>
      <c r="P4" s="18"/>
      <c r="Q4" s="17"/>
      <c r="R4" s="17"/>
      <c r="S4" s="17"/>
      <c r="T4" s="17"/>
      <c r="U4" s="17"/>
      <c r="V4" s="17"/>
      <c r="W4" s="20"/>
    </row>
    <row r="5" spans="1:28" ht="18.75" customHeight="1" x14ac:dyDescent="0.15">
      <c r="A5" s="14"/>
      <c r="B5" s="15"/>
      <c r="C5" s="16" t="s">
        <v>7</v>
      </c>
      <c r="D5" s="17"/>
      <c r="E5" s="17"/>
      <c r="F5" s="17"/>
      <c r="G5" s="18"/>
      <c r="H5" s="17"/>
      <c r="I5" s="17"/>
      <c r="J5" s="17"/>
      <c r="K5" s="19"/>
      <c r="L5" s="21" t="s">
        <v>8</v>
      </c>
      <c r="M5" s="17"/>
      <c r="N5" s="18"/>
      <c r="O5" s="17"/>
      <c r="P5" s="18"/>
      <c r="Q5" s="17"/>
      <c r="R5" s="17"/>
      <c r="S5" s="17"/>
      <c r="T5" s="17"/>
      <c r="U5" s="17"/>
      <c r="V5" s="17"/>
      <c r="W5" s="20"/>
    </row>
    <row r="6" spans="1:28" ht="18.75" customHeight="1" x14ac:dyDescent="0.15">
      <c r="A6" s="22"/>
      <c r="B6" s="23"/>
      <c r="C6" s="24"/>
      <c r="D6" s="25"/>
      <c r="E6" s="25"/>
      <c r="F6" s="25"/>
      <c r="G6" s="26"/>
      <c r="H6" s="25"/>
      <c r="I6" s="25"/>
      <c r="J6" s="25"/>
      <c r="K6" s="27"/>
      <c r="L6" s="24" t="s">
        <v>9</v>
      </c>
      <c r="M6" s="25"/>
      <c r="N6" s="26"/>
      <c r="O6" s="25"/>
      <c r="P6" s="26"/>
      <c r="Q6" s="25"/>
      <c r="R6" s="25"/>
      <c r="S6" s="25"/>
      <c r="T6" s="25"/>
      <c r="U6" s="25"/>
      <c r="V6" s="25"/>
      <c r="W6" s="28"/>
    </row>
    <row r="7" spans="1:28" ht="65.25" customHeight="1" x14ac:dyDescent="0.15">
      <c r="A7" s="29"/>
      <c r="B7" s="30" t="s">
        <v>10</v>
      </c>
      <c r="C7" s="31" t="s">
        <v>11</v>
      </c>
      <c r="D7" s="32"/>
      <c r="E7" s="31" t="s">
        <v>12</v>
      </c>
      <c r="F7" s="32"/>
      <c r="G7" s="33" t="s">
        <v>13</v>
      </c>
      <c r="H7" s="33"/>
      <c r="I7" s="29"/>
      <c r="J7" s="34"/>
      <c r="K7" s="35"/>
      <c r="L7" s="29" t="s">
        <v>14</v>
      </c>
      <c r="M7" s="36" t="s">
        <v>15</v>
      </c>
      <c r="N7" s="29" t="s">
        <v>16</v>
      </c>
      <c r="O7" s="36" t="s">
        <v>17</v>
      </c>
      <c r="P7" s="29" t="s">
        <v>18</v>
      </c>
      <c r="Q7" s="37" t="s">
        <v>19</v>
      </c>
      <c r="R7" s="36" t="s">
        <v>20</v>
      </c>
      <c r="S7" s="36" t="s">
        <v>21</v>
      </c>
      <c r="T7" s="29" t="s">
        <v>22</v>
      </c>
      <c r="U7" s="38" t="s">
        <v>23</v>
      </c>
      <c r="V7" s="39" t="s">
        <v>24</v>
      </c>
      <c r="W7" s="38" t="s">
        <v>25</v>
      </c>
    </row>
    <row r="8" spans="1:28" ht="16.5" customHeight="1" x14ac:dyDescent="0.15">
      <c r="A8" s="40">
        <v>1</v>
      </c>
      <c r="B8" s="41" t="s">
        <v>26</v>
      </c>
      <c r="C8" s="42"/>
      <c r="D8" s="43">
        <v>21</v>
      </c>
      <c r="E8" s="44"/>
      <c r="F8" s="43">
        <v>3</v>
      </c>
      <c r="G8" s="45"/>
      <c r="H8" s="46">
        <v>1</v>
      </c>
      <c r="I8" s="44"/>
      <c r="J8" s="47"/>
      <c r="K8" s="35"/>
      <c r="L8" s="48"/>
      <c r="M8" s="49">
        <v>0</v>
      </c>
      <c r="N8" s="50"/>
      <c r="O8" s="51">
        <v>0</v>
      </c>
      <c r="P8" s="52"/>
      <c r="Q8" s="49">
        <v>0</v>
      </c>
      <c r="R8" s="51"/>
      <c r="S8" s="51">
        <v>0</v>
      </c>
      <c r="T8" s="53"/>
      <c r="U8" s="49">
        <v>0</v>
      </c>
      <c r="V8" s="54"/>
      <c r="W8" s="55">
        <v>0</v>
      </c>
    </row>
    <row r="9" spans="1:28" ht="16.5" customHeight="1" x14ac:dyDescent="0.15">
      <c r="A9" s="40">
        <f>+A8+1</f>
        <v>2</v>
      </c>
      <c r="B9" s="41" t="s">
        <v>27</v>
      </c>
      <c r="C9" s="42"/>
      <c r="D9" s="43">
        <v>0</v>
      </c>
      <c r="E9" s="44"/>
      <c r="F9" s="43">
        <v>2</v>
      </c>
      <c r="G9" s="45" t="s">
        <v>28</v>
      </c>
      <c r="H9" s="46">
        <v>23</v>
      </c>
      <c r="I9" s="56"/>
      <c r="J9" s="57"/>
      <c r="L9" s="48"/>
      <c r="M9" s="49">
        <v>50</v>
      </c>
      <c r="N9" s="50"/>
      <c r="O9" s="51">
        <v>40</v>
      </c>
      <c r="P9" s="52"/>
      <c r="Q9" s="49">
        <v>53.846153846153847</v>
      </c>
      <c r="R9" s="51"/>
      <c r="S9" s="51">
        <v>60.714285714285708</v>
      </c>
      <c r="T9" s="53"/>
      <c r="U9" s="49">
        <v>35.714285714285715</v>
      </c>
      <c r="V9" s="58" t="s">
        <v>29</v>
      </c>
      <c r="W9" s="55">
        <v>48.4375</v>
      </c>
    </row>
    <row r="10" spans="1:28" ht="16.5" customHeight="1" x14ac:dyDescent="0.15">
      <c r="A10" s="40">
        <f>+A9+1</f>
        <v>3</v>
      </c>
      <c r="B10" s="41" t="s">
        <v>30</v>
      </c>
      <c r="C10" s="59" t="s">
        <v>31</v>
      </c>
      <c r="D10" s="60">
        <v>23</v>
      </c>
      <c r="E10" s="56"/>
      <c r="F10" s="60">
        <v>1</v>
      </c>
      <c r="G10" s="61"/>
      <c r="H10" s="62">
        <v>1</v>
      </c>
      <c r="I10" s="44"/>
      <c r="J10" s="47"/>
      <c r="K10" s="35"/>
      <c r="L10" s="63" t="s">
        <v>32</v>
      </c>
      <c r="M10" s="64">
        <v>23.684210526315788</v>
      </c>
      <c r="N10" s="65"/>
      <c r="O10" s="66">
        <v>45.714285714285715</v>
      </c>
      <c r="P10" s="67"/>
      <c r="Q10" s="64">
        <v>61.53846153846154</v>
      </c>
      <c r="R10" s="66"/>
      <c r="S10" s="66">
        <v>46.428571428571431</v>
      </c>
      <c r="T10" s="68"/>
      <c r="U10" s="64">
        <v>64.285714285714292</v>
      </c>
      <c r="V10" s="58" t="s">
        <v>29</v>
      </c>
      <c r="W10" s="69">
        <v>42.96875</v>
      </c>
    </row>
    <row r="11" spans="1:28" ht="16.5" customHeight="1" x14ac:dyDescent="0.15">
      <c r="A11" s="40">
        <f>+A10+1</f>
        <v>4</v>
      </c>
      <c r="B11" s="41" t="s">
        <v>33</v>
      </c>
      <c r="C11" s="42"/>
      <c r="D11" s="43">
        <v>1</v>
      </c>
      <c r="E11" s="44"/>
      <c r="F11" s="43">
        <v>1</v>
      </c>
      <c r="G11" s="45" t="s">
        <v>34</v>
      </c>
      <c r="H11" s="46">
        <v>22</v>
      </c>
      <c r="I11" s="56"/>
      <c r="J11" s="57"/>
      <c r="L11" s="48" t="s">
        <v>35</v>
      </c>
      <c r="M11" s="49">
        <v>60.526315789473685</v>
      </c>
      <c r="N11" s="50"/>
      <c r="O11" s="51">
        <v>71.428571428571431</v>
      </c>
      <c r="P11" s="52"/>
      <c r="Q11" s="49">
        <v>69.230769230769226</v>
      </c>
      <c r="R11" s="51"/>
      <c r="S11" s="51">
        <v>67.857142857142861</v>
      </c>
      <c r="T11" s="53"/>
      <c r="U11" s="49">
        <v>78.571428571428569</v>
      </c>
      <c r="V11" s="58" t="s">
        <v>29</v>
      </c>
      <c r="W11" s="55">
        <v>67.96875</v>
      </c>
    </row>
    <row r="12" spans="1:28" ht="16.5" customHeight="1" x14ac:dyDescent="0.15">
      <c r="A12" s="40">
        <f>+A11+1</f>
        <v>5</v>
      </c>
      <c r="B12" s="41" t="s">
        <v>36</v>
      </c>
      <c r="C12" s="59"/>
      <c r="D12" s="60">
        <v>0</v>
      </c>
      <c r="E12" s="56"/>
      <c r="F12" s="60">
        <v>2</v>
      </c>
      <c r="G12" s="61"/>
      <c r="H12" s="62">
        <v>23</v>
      </c>
      <c r="I12" s="44"/>
      <c r="J12" s="47"/>
      <c r="K12" s="35"/>
      <c r="L12" s="63"/>
      <c r="M12" s="64">
        <v>71.05263157894737</v>
      </c>
      <c r="N12" s="65"/>
      <c r="O12" s="66">
        <v>65.714285714285708</v>
      </c>
      <c r="P12" s="67" t="s">
        <v>37</v>
      </c>
      <c r="Q12" s="64">
        <v>53.846153846153847</v>
      </c>
      <c r="R12" s="66"/>
      <c r="S12" s="66">
        <v>82.142857142857139</v>
      </c>
      <c r="T12" s="68"/>
      <c r="U12" s="64">
        <v>78.571428571428569</v>
      </c>
      <c r="V12" s="58" t="s">
        <v>29</v>
      </c>
      <c r="W12" s="69">
        <v>71.09375</v>
      </c>
    </row>
    <row r="13" spans="1:28" ht="16.5" customHeight="1" x14ac:dyDescent="0.15">
      <c r="A13" s="40">
        <v>6</v>
      </c>
      <c r="B13" s="41" t="s">
        <v>38</v>
      </c>
      <c r="C13" s="42"/>
      <c r="D13" s="43">
        <v>0</v>
      </c>
      <c r="E13" s="44"/>
      <c r="F13" s="43">
        <v>1</v>
      </c>
      <c r="G13" s="45"/>
      <c r="H13" s="46">
        <v>24</v>
      </c>
      <c r="I13" s="56"/>
      <c r="J13" s="57"/>
      <c r="L13" s="48"/>
      <c r="M13" s="49">
        <v>39.473684210526315</v>
      </c>
      <c r="N13" s="50" t="s">
        <v>39</v>
      </c>
      <c r="O13" s="51">
        <v>20</v>
      </c>
      <c r="P13" s="52"/>
      <c r="Q13" s="49">
        <v>46.153846153846153</v>
      </c>
      <c r="R13" s="51"/>
      <c r="S13" s="51">
        <v>35.714285714285715</v>
      </c>
      <c r="T13" s="53"/>
      <c r="U13" s="49">
        <v>57.142857142857139</v>
      </c>
      <c r="V13" s="58" t="s">
        <v>29</v>
      </c>
      <c r="W13" s="55">
        <v>35.9375</v>
      </c>
    </row>
    <row r="14" spans="1:28" ht="16.5" customHeight="1" x14ac:dyDescent="0.15">
      <c r="A14" s="40">
        <v>7</v>
      </c>
      <c r="B14" s="41" t="s">
        <v>40</v>
      </c>
      <c r="C14" s="59"/>
      <c r="D14" s="60">
        <v>0</v>
      </c>
      <c r="E14" s="56"/>
      <c r="F14" s="60">
        <v>0</v>
      </c>
      <c r="G14" s="61"/>
      <c r="H14" s="62">
        <v>0</v>
      </c>
      <c r="I14" s="44"/>
      <c r="J14" s="47"/>
      <c r="K14" s="35"/>
      <c r="L14" s="63"/>
      <c r="M14" s="64">
        <v>71.05263157894737</v>
      </c>
      <c r="N14" s="65"/>
      <c r="O14" s="66">
        <v>91.428571428571431</v>
      </c>
      <c r="P14" s="67"/>
      <c r="Q14" s="64">
        <v>100</v>
      </c>
      <c r="R14" s="66"/>
      <c r="S14" s="66">
        <v>96.428571428571431</v>
      </c>
      <c r="T14" s="68"/>
      <c r="U14" s="64">
        <v>85.714285714285708</v>
      </c>
      <c r="V14" s="58" t="s">
        <v>29</v>
      </c>
      <c r="W14" s="69">
        <v>86.71875</v>
      </c>
    </row>
    <row r="15" spans="1:28" ht="16.5" customHeight="1" x14ac:dyDescent="0.15">
      <c r="A15" s="40">
        <f t="shared" ref="A15:A20" si="0">+A14+1</f>
        <v>8</v>
      </c>
      <c r="B15" s="41" t="s">
        <v>41</v>
      </c>
      <c r="C15" s="42"/>
      <c r="D15" s="43">
        <v>6</v>
      </c>
      <c r="E15" s="44"/>
      <c r="F15" s="43">
        <v>9</v>
      </c>
      <c r="G15" s="45"/>
      <c r="H15" s="46">
        <v>11</v>
      </c>
      <c r="I15" s="56"/>
      <c r="J15" s="57"/>
      <c r="L15" s="48"/>
      <c r="M15" s="49">
        <v>5.2631578947368416</v>
      </c>
      <c r="N15" s="50"/>
      <c r="O15" s="51">
        <v>5.7142857142857144</v>
      </c>
      <c r="P15" s="52"/>
      <c r="Q15" s="49">
        <v>23.076923076923077</v>
      </c>
      <c r="R15" s="51"/>
      <c r="S15" s="51">
        <v>0</v>
      </c>
      <c r="T15" s="53"/>
      <c r="U15" s="49">
        <v>7.1428571428571423</v>
      </c>
      <c r="V15" s="54"/>
      <c r="W15" s="55">
        <v>6.25</v>
      </c>
    </row>
    <row r="16" spans="1:28" ht="16.5" customHeight="1" x14ac:dyDescent="0.15">
      <c r="A16" s="40">
        <f t="shared" si="0"/>
        <v>9</v>
      </c>
      <c r="B16" s="41" t="s">
        <v>42</v>
      </c>
      <c r="C16" s="59"/>
      <c r="D16" s="60">
        <v>1</v>
      </c>
      <c r="E16" s="56"/>
      <c r="F16" s="60">
        <v>12</v>
      </c>
      <c r="G16" s="61"/>
      <c r="H16" s="62">
        <v>12</v>
      </c>
      <c r="I16" s="44"/>
      <c r="J16" s="47"/>
      <c r="K16" s="35"/>
      <c r="L16" s="63"/>
      <c r="M16" s="64">
        <v>5.2631578947368416</v>
      </c>
      <c r="N16" s="65"/>
      <c r="O16" s="66">
        <v>0</v>
      </c>
      <c r="P16" s="67"/>
      <c r="Q16" s="64">
        <v>7.6923076923076925</v>
      </c>
      <c r="R16" s="66"/>
      <c r="S16" s="66">
        <v>0</v>
      </c>
      <c r="T16" s="68"/>
      <c r="U16" s="64">
        <v>7.1428571428571423</v>
      </c>
      <c r="V16" s="70"/>
      <c r="W16" s="69">
        <v>3.125</v>
      </c>
    </row>
    <row r="17" spans="1:27" ht="16.5" customHeight="1" x14ac:dyDescent="0.15">
      <c r="A17" s="40">
        <f t="shared" si="0"/>
        <v>10</v>
      </c>
      <c r="B17" s="41" t="s">
        <v>43</v>
      </c>
      <c r="C17" s="42"/>
      <c r="D17" s="43">
        <v>2</v>
      </c>
      <c r="E17" s="44"/>
      <c r="F17" s="43">
        <v>5</v>
      </c>
      <c r="G17" s="45"/>
      <c r="H17" s="46">
        <v>18</v>
      </c>
      <c r="I17" s="56"/>
      <c r="J17" s="57"/>
      <c r="L17" s="48"/>
      <c r="M17" s="49">
        <v>60.526315789473685</v>
      </c>
      <c r="N17" s="50"/>
      <c r="O17" s="51">
        <v>57.142857142857139</v>
      </c>
      <c r="P17" s="52" t="s">
        <v>44</v>
      </c>
      <c r="Q17" s="49">
        <v>61.53846153846154</v>
      </c>
      <c r="R17" s="51"/>
      <c r="S17" s="51">
        <v>78.571428571428569</v>
      </c>
      <c r="T17" s="53"/>
      <c r="U17" s="49">
        <v>64.285714285714292</v>
      </c>
      <c r="V17" s="58" t="s">
        <v>29</v>
      </c>
      <c r="W17" s="55">
        <v>64.0625</v>
      </c>
    </row>
    <row r="18" spans="1:27" ht="16.5" customHeight="1" x14ac:dyDescent="0.15">
      <c r="A18" s="40">
        <f t="shared" si="0"/>
        <v>11</v>
      </c>
      <c r="B18" s="41" t="s">
        <v>45</v>
      </c>
      <c r="C18" s="42"/>
      <c r="D18" s="43">
        <v>23</v>
      </c>
      <c r="E18" s="44"/>
      <c r="F18" s="43">
        <v>1</v>
      </c>
      <c r="G18" s="45"/>
      <c r="H18" s="46">
        <v>1</v>
      </c>
      <c r="I18" s="44"/>
      <c r="J18" s="47"/>
      <c r="K18" s="35"/>
      <c r="L18" s="48"/>
      <c r="M18" s="49">
        <v>7.8947368421052628</v>
      </c>
      <c r="N18" s="50"/>
      <c r="O18" s="51">
        <v>2.8571428571428572</v>
      </c>
      <c r="P18" s="52"/>
      <c r="Q18" s="49">
        <v>0</v>
      </c>
      <c r="R18" s="51"/>
      <c r="S18" s="51">
        <v>0</v>
      </c>
      <c r="T18" s="53"/>
      <c r="U18" s="49">
        <v>35.714285714285715</v>
      </c>
      <c r="V18" s="54"/>
      <c r="W18" s="55">
        <v>7.03125</v>
      </c>
    </row>
    <row r="19" spans="1:27" ht="16.5" customHeight="1" x14ac:dyDescent="0.15">
      <c r="A19" s="40">
        <f t="shared" si="0"/>
        <v>12</v>
      </c>
      <c r="B19" s="41" t="s">
        <v>46</v>
      </c>
      <c r="C19" s="42"/>
      <c r="D19" s="43">
        <v>0</v>
      </c>
      <c r="E19" s="44"/>
      <c r="F19" s="43">
        <v>2</v>
      </c>
      <c r="G19" s="45" t="s">
        <v>47</v>
      </c>
      <c r="H19" s="46">
        <v>23</v>
      </c>
      <c r="I19" s="56"/>
      <c r="J19" s="57"/>
      <c r="L19" s="48"/>
      <c r="M19" s="49">
        <v>13.157894736842104</v>
      </c>
      <c r="N19" s="50"/>
      <c r="O19" s="51">
        <v>22.857142857142858</v>
      </c>
      <c r="P19" s="52"/>
      <c r="Q19" s="49">
        <v>53.846153846153847</v>
      </c>
      <c r="R19" s="51"/>
      <c r="S19" s="51">
        <v>21.428571428571427</v>
      </c>
      <c r="T19" s="53"/>
      <c r="U19" s="49">
        <v>42.857142857142854</v>
      </c>
      <c r="V19" s="54"/>
      <c r="W19" s="55">
        <v>25</v>
      </c>
    </row>
    <row r="20" spans="1:27" ht="16.5" customHeight="1" x14ac:dyDescent="0.15">
      <c r="A20" s="40">
        <f t="shared" si="0"/>
        <v>13</v>
      </c>
      <c r="B20" s="71" t="s">
        <v>48</v>
      </c>
      <c r="C20" s="42"/>
      <c r="D20" s="43">
        <v>4</v>
      </c>
      <c r="E20" s="44"/>
      <c r="F20" s="43">
        <v>3</v>
      </c>
      <c r="G20" s="45" t="s">
        <v>49</v>
      </c>
      <c r="H20" s="46">
        <v>18</v>
      </c>
      <c r="I20" s="44"/>
      <c r="J20" s="47"/>
      <c r="K20" s="35"/>
      <c r="L20" s="48"/>
      <c r="M20" s="49">
        <v>10.526315789473683</v>
      </c>
      <c r="N20" s="50"/>
      <c r="O20" s="51">
        <v>14.285714285714285</v>
      </c>
      <c r="P20" s="52"/>
      <c r="Q20" s="49">
        <v>0</v>
      </c>
      <c r="R20" s="51"/>
      <c r="S20" s="51">
        <v>17.857142857142858</v>
      </c>
      <c r="T20" s="53"/>
      <c r="U20" s="49">
        <v>7.1428571428571423</v>
      </c>
      <c r="V20" s="54"/>
      <c r="W20" s="55">
        <v>11.71875</v>
      </c>
    </row>
    <row r="21" spans="1:27" x14ac:dyDescent="0.15">
      <c r="A21" s="72"/>
      <c r="B21" s="73" t="s">
        <v>50</v>
      </c>
      <c r="C21" s="42"/>
      <c r="D21" s="74"/>
      <c r="E21" s="75"/>
      <c r="F21" s="74"/>
      <c r="G21" s="76"/>
      <c r="H21" s="77"/>
      <c r="I21" s="75"/>
      <c r="J21" s="77"/>
      <c r="K21" s="35"/>
      <c r="L21" s="78" t="s">
        <v>51</v>
      </c>
      <c r="M21" s="55">
        <v>32.186234817813769</v>
      </c>
      <c r="N21" s="79" t="s">
        <v>51</v>
      </c>
      <c r="O21" s="80">
        <v>33.626373626373621</v>
      </c>
      <c r="P21" s="58"/>
      <c r="Q21" s="55">
        <v>40.828402366863898</v>
      </c>
      <c r="R21" s="80"/>
      <c r="S21" s="80">
        <v>39.010989010989007</v>
      </c>
      <c r="T21" s="54"/>
      <c r="U21" s="55">
        <v>43.406593406593409</v>
      </c>
      <c r="V21" s="79" t="s">
        <v>29</v>
      </c>
      <c r="W21" s="55">
        <v>36.177884615384613</v>
      </c>
    </row>
    <row r="22" spans="1:27" ht="21" customHeight="1" x14ac:dyDescent="0.15">
      <c r="B22" s="2" t="s">
        <v>52</v>
      </c>
    </row>
    <row r="23" spans="1:27" ht="21" customHeight="1" x14ac:dyDescent="0.15">
      <c r="A23" s="6"/>
      <c r="B23" s="13"/>
      <c r="C23" s="81" t="s">
        <v>53</v>
      </c>
      <c r="D23" s="82"/>
      <c r="E23" s="82"/>
      <c r="F23" s="82"/>
      <c r="G23" s="83"/>
      <c r="H23" s="82"/>
      <c r="I23" s="82"/>
      <c r="J23" s="82"/>
      <c r="K23" s="82"/>
      <c r="L23" s="83"/>
      <c r="M23" s="82"/>
      <c r="N23" s="84"/>
      <c r="P23" s="85" t="s">
        <v>54</v>
      </c>
      <c r="W23" s="4" t="s">
        <v>52</v>
      </c>
    </row>
    <row r="24" spans="1:27" ht="21" customHeight="1" x14ac:dyDescent="0.15">
      <c r="A24" s="14"/>
      <c r="B24" s="15" t="s">
        <v>55</v>
      </c>
      <c r="C24" s="16" t="s">
        <v>56</v>
      </c>
      <c r="D24" s="86"/>
      <c r="E24" s="86"/>
      <c r="F24" s="86"/>
      <c r="G24" s="87"/>
      <c r="H24" s="86"/>
      <c r="I24" s="86"/>
      <c r="J24" s="86"/>
      <c r="K24" s="86"/>
      <c r="L24" s="87"/>
      <c r="M24" s="86"/>
      <c r="N24" s="88"/>
      <c r="P24" s="85" t="s">
        <v>2</v>
      </c>
      <c r="Q24" s="4" t="s">
        <v>57</v>
      </c>
    </row>
    <row r="25" spans="1:27" ht="18.75" customHeight="1" x14ac:dyDescent="0.15">
      <c r="A25" s="14"/>
      <c r="B25" s="20"/>
      <c r="C25" s="16" t="s">
        <v>58</v>
      </c>
      <c r="D25" s="86"/>
      <c r="E25" s="86"/>
      <c r="F25" s="86"/>
      <c r="G25" s="87"/>
      <c r="H25" s="86"/>
      <c r="I25" s="86"/>
      <c r="J25" s="86"/>
      <c r="K25" s="86"/>
      <c r="L25" s="87"/>
      <c r="M25" s="86"/>
      <c r="N25" s="88"/>
      <c r="P25" s="85"/>
      <c r="Q25" s="4" t="s">
        <v>59</v>
      </c>
    </row>
    <row r="26" spans="1:27" ht="18.75" customHeight="1" x14ac:dyDescent="0.15">
      <c r="A26" s="14"/>
      <c r="B26" s="20"/>
      <c r="C26" s="16" t="s">
        <v>60</v>
      </c>
      <c r="D26" s="86"/>
      <c r="E26" s="86"/>
      <c r="F26" s="86"/>
      <c r="G26" s="87"/>
      <c r="H26" s="86"/>
      <c r="I26" s="86"/>
      <c r="J26" s="86"/>
      <c r="K26" s="86"/>
      <c r="L26" s="87"/>
      <c r="M26" s="86"/>
      <c r="N26" s="88"/>
      <c r="P26" s="85"/>
      <c r="Q26" s="4" t="s">
        <v>61</v>
      </c>
    </row>
    <row r="27" spans="1:27" s="94" customFormat="1" ht="18.75" customHeight="1" x14ac:dyDescent="0.15">
      <c r="A27" s="89"/>
      <c r="B27" s="90"/>
      <c r="C27" s="24" t="s">
        <v>62</v>
      </c>
      <c r="D27" s="91"/>
      <c r="E27" s="91"/>
      <c r="F27" s="91"/>
      <c r="G27" s="92"/>
      <c r="H27" s="91"/>
      <c r="I27" s="91"/>
      <c r="J27" s="91"/>
      <c r="K27" s="91"/>
      <c r="L27" s="92"/>
      <c r="M27" s="91"/>
      <c r="N27" s="93"/>
    </row>
    <row r="28" spans="1:27" s="94" customFormat="1" ht="18.75" customHeight="1" x14ac:dyDescent="0.15">
      <c r="A28" s="95"/>
      <c r="B28" s="96"/>
      <c r="C28" s="97" t="s">
        <v>63</v>
      </c>
      <c r="D28" s="98"/>
      <c r="E28" s="97" t="s">
        <v>64</v>
      </c>
      <c r="F28" s="98"/>
      <c r="G28" s="97" t="s">
        <v>65</v>
      </c>
      <c r="H28" s="98"/>
      <c r="I28" s="97" t="s">
        <v>66</v>
      </c>
      <c r="J28" s="99"/>
      <c r="K28" s="97" t="s">
        <v>67</v>
      </c>
      <c r="L28" s="98"/>
      <c r="M28" s="97" t="s">
        <v>50</v>
      </c>
      <c r="N28" s="98"/>
      <c r="P28" s="100" t="s">
        <v>3</v>
      </c>
      <c r="Q28" s="101" t="s">
        <v>68</v>
      </c>
      <c r="R28" s="101"/>
      <c r="S28" s="101"/>
      <c r="T28" s="101"/>
      <c r="U28" s="101"/>
      <c r="V28" s="101"/>
      <c r="W28" s="101"/>
      <c r="X28" s="101"/>
      <c r="Y28" s="101"/>
      <c r="Z28" s="101"/>
      <c r="AA28" s="101"/>
    </row>
    <row r="29" spans="1:27" s="94" customFormat="1" ht="18.75" customHeight="1" x14ac:dyDescent="0.15">
      <c r="A29" s="39"/>
      <c r="B29" s="102"/>
      <c r="C29" s="31" t="s">
        <v>69</v>
      </c>
      <c r="D29" s="32"/>
      <c r="E29" s="31" t="s">
        <v>69</v>
      </c>
      <c r="F29" s="32"/>
      <c r="G29" s="31" t="s">
        <v>69</v>
      </c>
      <c r="H29" s="32"/>
      <c r="I29" s="31" t="s">
        <v>69</v>
      </c>
      <c r="J29" s="32"/>
      <c r="K29" s="31" t="s">
        <v>69</v>
      </c>
      <c r="L29" s="32"/>
      <c r="M29" s="31" t="s">
        <v>70</v>
      </c>
      <c r="N29" s="32"/>
      <c r="P29" s="100"/>
      <c r="Q29" s="101" t="s">
        <v>71</v>
      </c>
    </row>
    <row r="30" spans="1:27" ht="18.75" customHeight="1" x14ac:dyDescent="0.15">
      <c r="A30" s="103">
        <v>1</v>
      </c>
      <c r="B30" s="41" t="s">
        <v>26</v>
      </c>
      <c r="C30" s="78"/>
      <c r="D30" s="74">
        <v>114</v>
      </c>
      <c r="E30" s="104"/>
      <c r="F30" s="27">
        <v>125</v>
      </c>
      <c r="G30" s="105"/>
      <c r="H30" s="27">
        <v>125</v>
      </c>
      <c r="I30" s="104"/>
      <c r="J30" s="25">
        <v>125</v>
      </c>
      <c r="K30" s="104"/>
      <c r="L30" s="106">
        <v>125</v>
      </c>
      <c r="M30" s="105"/>
      <c r="N30" s="106">
        <f>+D30+F30+H30+J30+L30</f>
        <v>614</v>
      </c>
      <c r="P30" s="100"/>
      <c r="Q30" s="101" t="s">
        <v>72</v>
      </c>
      <c r="R30" s="94"/>
      <c r="S30" s="94"/>
      <c r="T30" s="94"/>
      <c r="U30" s="94"/>
      <c r="V30" s="94"/>
      <c r="W30" s="94"/>
      <c r="X30" s="94"/>
      <c r="Y30" s="94"/>
      <c r="Z30" s="94"/>
      <c r="AA30" s="94"/>
    </row>
    <row r="31" spans="1:27" ht="18.75" customHeight="1" x14ac:dyDescent="0.15">
      <c r="A31" s="103">
        <f>+A30+1</f>
        <v>2</v>
      </c>
      <c r="B31" s="41" t="s">
        <v>45</v>
      </c>
      <c r="C31" s="107"/>
      <c r="D31" s="19">
        <v>118</v>
      </c>
      <c r="E31" s="108"/>
      <c r="F31" s="19">
        <v>106</v>
      </c>
      <c r="G31" s="107"/>
      <c r="H31" s="19">
        <v>116</v>
      </c>
      <c r="I31" s="108"/>
      <c r="J31" s="17">
        <v>107</v>
      </c>
      <c r="K31" s="108"/>
      <c r="L31" s="109">
        <v>109</v>
      </c>
      <c r="M31" s="107" t="s">
        <v>73</v>
      </c>
      <c r="N31" s="109">
        <f t="shared" ref="N31:N43" si="1">+D31+F31+H31+J31+L31</f>
        <v>556</v>
      </c>
      <c r="P31" s="85"/>
      <c r="Q31" s="101" t="s">
        <v>74</v>
      </c>
    </row>
    <row r="32" spans="1:27" ht="18.75" customHeight="1" x14ac:dyDescent="0.15">
      <c r="A32" s="103">
        <f>+A31+1</f>
        <v>3</v>
      </c>
      <c r="B32" s="41" t="s">
        <v>42</v>
      </c>
      <c r="C32" s="78"/>
      <c r="D32" s="74">
        <v>41</v>
      </c>
      <c r="E32" s="75"/>
      <c r="F32" s="74">
        <v>101</v>
      </c>
      <c r="G32" s="78"/>
      <c r="H32" s="74">
        <v>110</v>
      </c>
      <c r="I32" s="75"/>
      <c r="J32" s="77">
        <v>120</v>
      </c>
      <c r="K32" s="75"/>
      <c r="L32" s="110">
        <v>125</v>
      </c>
      <c r="M32" s="78" t="s">
        <v>75</v>
      </c>
      <c r="N32" s="110">
        <f t="shared" si="1"/>
        <v>497</v>
      </c>
      <c r="Q32" s="101" t="s">
        <v>76</v>
      </c>
    </row>
    <row r="33" spans="1:17" ht="18.75" customHeight="1" x14ac:dyDescent="0.15">
      <c r="A33" s="103">
        <f>+A32+1</f>
        <v>4</v>
      </c>
      <c r="B33" s="41" t="s">
        <v>41</v>
      </c>
      <c r="C33" s="107"/>
      <c r="D33" s="19">
        <v>57</v>
      </c>
      <c r="E33" s="108"/>
      <c r="F33" s="19">
        <v>95</v>
      </c>
      <c r="G33" s="107"/>
      <c r="H33" s="19">
        <v>99</v>
      </c>
      <c r="I33" s="108"/>
      <c r="J33" s="17">
        <v>115</v>
      </c>
      <c r="K33" s="108"/>
      <c r="L33" s="109">
        <v>123</v>
      </c>
      <c r="M33" s="107"/>
      <c r="N33" s="109">
        <f t="shared" si="1"/>
        <v>489</v>
      </c>
      <c r="P33" s="85"/>
    </row>
    <row r="34" spans="1:17" ht="18.75" customHeight="1" x14ac:dyDescent="0.15">
      <c r="A34" s="103">
        <f>+A33+1</f>
        <v>5</v>
      </c>
      <c r="B34" s="41" t="s">
        <v>48</v>
      </c>
      <c r="C34" s="78"/>
      <c r="D34" s="74">
        <v>29</v>
      </c>
      <c r="E34" s="75"/>
      <c r="F34" s="74">
        <v>87</v>
      </c>
      <c r="G34" s="78"/>
      <c r="H34" s="74">
        <v>92</v>
      </c>
      <c r="I34" s="75"/>
      <c r="J34" s="77">
        <v>116</v>
      </c>
      <c r="K34" s="75"/>
      <c r="L34" s="110">
        <v>123</v>
      </c>
      <c r="M34" s="78"/>
      <c r="N34" s="110">
        <f t="shared" si="1"/>
        <v>447</v>
      </c>
      <c r="P34" s="85" t="s">
        <v>53</v>
      </c>
      <c r="Q34" s="101" t="s">
        <v>77</v>
      </c>
    </row>
    <row r="35" spans="1:17" x14ac:dyDescent="0.15">
      <c r="A35" s="103">
        <v>6</v>
      </c>
      <c r="B35" s="41" t="s">
        <v>30</v>
      </c>
      <c r="C35" s="107"/>
      <c r="D35" s="19">
        <v>118</v>
      </c>
      <c r="E35" s="108"/>
      <c r="F35" s="19">
        <v>39</v>
      </c>
      <c r="G35" s="107"/>
      <c r="H35" s="19">
        <v>39</v>
      </c>
      <c r="I35" s="108"/>
      <c r="J35" s="17">
        <v>53</v>
      </c>
      <c r="K35" s="108"/>
      <c r="L35" s="109">
        <v>94</v>
      </c>
      <c r="M35" s="107" t="s">
        <v>29</v>
      </c>
      <c r="N35" s="109">
        <f t="shared" si="1"/>
        <v>343</v>
      </c>
      <c r="P35" s="85"/>
      <c r="Q35" s="101" t="s">
        <v>78</v>
      </c>
    </row>
    <row r="36" spans="1:17" x14ac:dyDescent="0.15">
      <c r="A36" s="103">
        <v>7</v>
      </c>
      <c r="B36" s="41" t="s">
        <v>46</v>
      </c>
      <c r="C36" s="78"/>
      <c r="D36" s="74">
        <v>6</v>
      </c>
      <c r="E36" s="75"/>
      <c r="F36" s="74">
        <v>40</v>
      </c>
      <c r="G36" s="78"/>
      <c r="H36" s="74">
        <v>73</v>
      </c>
      <c r="I36" s="75"/>
      <c r="J36" s="77">
        <v>97</v>
      </c>
      <c r="K36" s="75"/>
      <c r="L36" s="110">
        <v>100</v>
      </c>
      <c r="M36" s="78"/>
      <c r="N36" s="110">
        <f t="shared" si="1"/>
        <v>316</v>
      </c>
      <c r="P36" s="85"/>
      <c r="Q36" s="101" t="s">
        <v>79</v>
      </c>
    </row>
    <row r="37" spans="1:17" x14ac:dyDescent="0.15">
      <c r="A37" s="103">
        <f t="shared" ref="A37:A42" si="2">+A36+1</f>
        <v>8</v>
      </c>
      <c r="B37" s="41" t="s">
        <v>38</v>
      </c>
      <c r="C37" s="107"/>
      <c r="D37" s="19">
        <v>3</v>
      </c>
      <c r="E37" s="108"/>
      <c r="F37" s="19">
        <v>72</v>
      </c>
      <c r="G37" s="107"/>
      <c r="H37" s="19">
        <v>71</v>
      </c>
      <c r="I37" s="108"/>
      <c r="J37" s="17">
        <v>60</v>
      </c>
      <c r="K37" s="108"/>
      <c r="L37" s="109">
        <v>87</v>
      </c>
      <c r="M37" s="107"/>
      <c r="N37" s="109">
        <f t="shared" si="1"/>
        <v>293</v>
      </c>
    </row>
    <row r="38" spans="1:17" x14ac:dyDescent="0.15">
      <c r="A38" s="103">
        <f t="shared" si="2"/>
        <v>9</v>
      </c>
      <c r="B38" s="41" t="s">
        <v>27</v>
      </c>
      <c r="C38" s="78"/>
      <c r="D38" s="74">
        <v>6</v>
      </c>
      <c r="E38" s="75"/>
      <c r="F38" s="74">
        <v>40</v>
      </c>
      <c r="G38" s="78"/>
      <c r="H38" s="74">
        <v>43</v>
      </c>
      <c r="I38" s="75"/>
      <c r="J38" s="77">
        <v>50</v>
      </c>
      <c r="K38" s="75"/>
      <c r="L38" s="110">
        <v>88</v>
      </c>
      <c r="M38" s="78"/>
      <c r="N38" s="110">
        <f t="shared" si="1"/>
        <v>227</v>
      </c>
      <c r="P38" s="85"/>
    </row>
    <row r="39" spans="1:17" x14ac:dyDescent="0.15">
      <c r="A39" s="103">
        <f t="shared" si="2"/>
        <v>10</v>
      </c>
      <c r="B39" s="41" t="s">
        <v>43</v>
      </c>
      <c r="C39" s="107"/>
      <c r="D39" s="19">
        <v>25</v>
      </c>
      <c r="E39" s="108"/>
      <c r="F39" s="19">
        <v>39</v>
      </c>
      <c r="G39" s="107"/>
      <c r="H39" s="19">
        <v>26</v>
      </c>
      <c r="I39" s="108"/>
      <c r="J39" s="17">
        <v>21</v>
      </c>
      <c r="K39" s="108"/>
      <c r="L39" s="109">
        <v>52</v>
      </c>
      <c r="M39" s="107"/>
      <c r="N39" s="109">
        <f t="shared" si="1"/>
        <v>163</v>
      </c>
      <c r="P39" s="85"/>
      <c r="Q39" s="101"/>
    </row>
    <row r="40" spans="1:17" x14ac:dyDescent="0.15">
      <c r="A40" s="103">
        <f t="shared" si="2"/>
        <v>11</v>
      </c>
      <c r="B40" s="41" t="s">
        <v>36</v>
      </c>
      <c r="C40" s="78"/>
      <c r="D40" s="74">
        <v>6</v>
      </c>
      <c r="E40" s="75"/>
      <c r="F40" s="74">
        <v>28</v>
      </c>
      <c r="G40" s="78"/>
      <c r="H40" s="74">
        <v>15</v>
      </c>
      <c r="I40" s="75"/>
      <c r="J40" s="77">
        <v>21</v>
      </c>
      <c r="K40" s="75"/>
      <c r="L40" s="110">
        <v>59</v>
      </c>
      <c r="M40" s="78"/>
      <c r="N40" s="110">
        <f t="shared" si="1"/>
        <v>129</v>
      </c>
      <c r="P40" s="85" t="s">
        <v>80</v>
      </c>
      <c r="Q40" s="101" t="s">
        <v>81</v>
      </c>
    </row>
    <row r="41" spans="1:17" x14ac:dyDescent="0.15">
      <c r="A41" s="103">
        <f t="shared" si="2"/>
        <v>12</v>
      </c>
      <c r="B41" s="41" t="s">
        <v>33</v>
      </c>
      <c r="C41" s="107"/>
      <c r="D41" s="19">
        <v>8</v>
      </c>
      <c r="E41" s="108"/>
      <c r="F41" s="19">
        <v>18</v>
      </c>
      <c r="G41" s="107"/>
      <c r="H41" s="19">
        <v>20</v>
      </c>
      <c r="I41" s="75"/>
      <c r="J41" s="77">
        <v>14</v>
      </c>
      <c r="K41" s="75"/>
      <c r="L41" s="110">
        <v>50</v>
      </c>
      <c r="M41" s="78" t="s">
        <v>82</v>
      </c>
      <c r="N41" s="110">
        <f t="shared" si="1"/>
        <v>110</v>
      </c>
      <c r="P41" s="85"/>
      <c r="Q41" s="101" t="s">
        <v>83</v>
      </c>
    </row>
    <row r="42" spans="1:17" x14ac:dyDescent="0.15">
      <c r="A42" s="103">
        <f t="shared" si="2"/>
        <v>13</v>
      </c>
      <c r="B42" s="41" t="s">
        <v>40</v>
      </c>
      <c r="C42" s="78"/>
      <c r="D42" s="74">
        <v>0</v>
      </c>
      <c r="E42" s="75"/>
      <c r="F42" s="74">
        <v>6</v>
      </c>
      <c r="G42" s="78"/>
      <c r="H42" s="74">
        <v>0</v>
      </c>
      <c r="I42" s="75"/>
      <c r="J42" s="77">
        <v>5</v>
      </c>
      <c r="K42" s="75"/>
      <c r="L42" s="110">
        <v>25</v>
      </c>
      <c r="M42" s="78" t="s">
        <v>84</v>
      </c>
      <c r="N42" s="110">
        <f t="shared" si="1"/>
        <v>36</v>
      </c>
      <c r="P42" s="85"/>
      <c r="Q42" s="101" t="s">
        <v>85</v>
      </c>
    </row>
    <row r="43" spans="1:17" ht="17.25" customHeight="1" x14ac:dyDescent="0.15">
      <c r="A43" s="72"/>
      <c r="B43" s="73" t="s">
        <v>50</v>
      </c>
      <c r="C43" s="105"/>
      <c r="D43" s="27">
        <v>531</v>
      </c>
      <c r="E43" s="104"/>
      <c r="F43" s="27">
        <v>796</v>
      </c>
      <c r="G43" s="105"/>
      <c r="H43" s="27">
        <v>829</v>
      </c>
      <c r="I43" s="104"/>
      <c r="J43" s="25">
        <v>904</v>
      </c>
      <c r="K43" s="104"/>
      <c r="L43" s="111">
        <f>SUM(L30:L42)</f>
        <v>1160</v>
      </c>
      <c r="M43" s="112" t="s">
        <v>86</v>
      </c>
      <c r="N43" s="111">
        <f t="shared" si="1"/>
        <v>4220</v>
      </c>
      <c r="P43" s="85"/>
      <c r="Q43" s="4" t="s">
        <v>87</v>
      </c>
    </row>
    <row r="44" spans="1:17" x14ac:dyDescent="0.15">
      <c r="M44" s="3"/>
      <c r="P44" s="85"/>
    </row>
  </sheetData>
  <mergeCells count="15">
    <mergeCell ref="I28:J28"/>
    <mergeCell ref="K28:L28"/>
    <mergeCell ref="M28:N28"/>
    <mergeCell ref="C29:D29"/>
    <mergeCell ref="E29:F29"/>
    <mergeCell ref="G29:H29"/>
    <mergeCell ref="I29:J29"/>
    <mergeCell ref="K29:L29"/>
    <mergeCell ref="M29:N29"/>
    <mergeCell ref="C7:D7"/>
    <mergeCell ref="E7:F7"/>
    <mergeCell ref="G7:H7"/>
    <mergeCell ref="C28:D28"/>
    <mergeCell ref="E28:F28"/>
    <mergeCell ref="G28:H28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2015-03-05T23:34:52Z</cp:lastPrinted>
  <dcterms:created xsi:type="dcterms:W3CDTF">2015-03-05T23:33:23Z</dcterms:created>
  <dcterms:modified xsi:type="dcterms:W3CDTF">2015-03-05T23:35:38Z</dcterms:modified>
</cp:coreProperties>
</file>